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21cc16d14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계산요약" sheetId="1" r:id="Rfa1174863ea64d5b"/>
    <x:sheet xmlns:r="http://schemas.openxmlformats.org/officeDocument/2006/relationships" name="산출내역" sheetId="2" r:id="R2c913aa4d5ad42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0.0%"/>
    <x:numFmt numFmtId="202" formatCode="0.0"/>
  </x:numFmts>
  <x:fonts count="5">
    <x:font>
      <x:sz val="11"/>
      <x:name val="Carlito"/>
    </x:font>
    <x:font>
      <x:sz val="11"/>
      <x:name val="Noto Sans CJK KR"/>
    </x:font>
    <x:font>
      <x:b/>
      <x:sz val="16"/>
      <x:name val="Noto Sans CJK KR"/>
    </x:font>
    <x:font>
      <x:b/>
      <x:sz val="11"/>
      <x:color rgb="FFFFFFFF"/>
      <x:name val="Noto Sans CJK KR"/>
    </x:font>
    <x:font>
      <x:sz val="11"/>
      <x:color rgb="FF185ABC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91d918e804833" /><Relationship Type="http://schemas.openxmlformats.org/officeDocument/2006/relationships/theme" Target="/xl/theme/theme1.xml" Id="R49d4c87cc31b4335" /><Relationship Type="http://schemas.openxmlformats.org/officeDocument/2006/relationships/sharedStrings" Target="/xl/sharedStrings.xml" Id="R31eb072abbdd4f81" /><Relationship Type="http://schemas.openxmlformats.org/officeDocument/2006/relationships/worksheet" Target="/xl/worksheets/sheet1.xml" Id="Rfa1174863ea64d5b" /><Relationship Type="http://schemas.openxmlformats.org/officeDocument/2006/relationships/worksheet" Target="/xl/worksheets/sheet2.xml" Id="R2c913aa4d5ad42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품질 분석 사업비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품질·불량 원인 분석 / 단위 원 / 가상 금액</x:v>
      </x:c>
      <x:c r="C3" s="2"/>
      <x:c r="D3" s="2"/>
      <x:c r="E3" s="2" t="str">
        <x:v>노란 칸을 수정하세요. 예시 단가는 견적·정부 표준단가가 아닙니다.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'산출내역'!G21</x:f>
        <x:v>62800000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'산출내역'!G22</x:f>
        <x:v>62800000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'산출내역'!G23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'산출내역'!G24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IF(OR(COUNT(C25:C30)&lt;6,C25&lt;0,C25&gt;1,C26&lt;0,C27&lt;0,C28&lt;0,C29&lt;0,C30&lt;0,C30&gt;1,COUNT(C6:C9)&lt;4,COUNTIFS(산출내역!H7:H18,"인정가정")+COUNTIFS(산출내역!H7:H18,"제외가정")+COUNTIFS(산출내역!H7:H18,"미확인")&lt;&gt;12),"입력 확인",IF(COUNTIFS(산출내역!H7:H18,"미확인")&gt;0,"미확인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31400000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31400000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'산출내역'!G25</x:f>
        <x:v>6280000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37680000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44280000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https://pience.net/insights/quality-defect-analysis-project-example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0" priority="1" operator="containsText" text="확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품질·불량 원인 분석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현장·품질 진단</x:v>
      </x:c>
      <x:c r="C7" s="2" t="str">
        <x:v>인일</x:v>
      </x:c>
      <x:c r="D7" s="8" t="n">
        <x:v>8</x:v>
      </x:c>
      <x:c r="E7" s="9" t="n">
        <x:v>600000</x:v>
      </x:c>
      <x:c r="F7" s="12" t="n">
        <x:v>1</x:v>
      </x:c>
      <x:c r="G7" s="6" t="n">
        <x:f>IF(OR(COUNT(D7:F7)&lt;3,MIN(D7:F7)&lt;0),NA(),D7*E7*F7)</x:f>
        <x:v>4800000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480000</x:v>
      </x:c>
      <x:c r="K7" s="8" t="str">
        <x:v>2공정·반복 불량·현재 검사 흐름</x:v>
      </x:c>
    </x:row>
    <x:row r="8" ht="26" customHeight="1">
      <x:c r="A8" s="2"/>
      <x:c r="B8" s="2" t="str">
        <x:v>검사기준·코드 정리</x:v>
      </x:c>
      <x:c r="C8" s="2" t="str">
        <x:v>인일</x:v>
      </x:c>
      <x:c r="D8" s="8" t="n">
        <x:v>8</x:v>
      </x:c>
      <x:c r="E8" s="9" t="n">
        <x:v>600000</x:v>
      </x:c>
      <x:c r="F8" s="12" t="n">
        <x:v>1</x:v>
      </x:c>
      <x:c r="G8" s="6" t="n">
        <x:f>IF(OR(COUNT(D8:F8)&lt;3,MIN(D8:F8)&lt;0),NA(),D8*E8*F8)</x:f>
        <x:v>4800000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480000</x:v>
      </x:c>
      <x:c r="K8" s="8" t="str">
        <x:v>입고·공정·출하검사 기준/버전</x:v>
      </x:c>
    </x:row>
    <x:row r="9" ht="26" customHeight="1">
      <x:c r="A9" s="2"/>
      <x:c r="B9" s="2" t="str">
        <x:v>검사자료 정제</x:v>
      </x:c>
      <x:c r="C9" s="2" t="str">
        <x:v>인일</x:v>
      </x:c>
      <x:c r="D9" s="8" t="n">
        <x:v>10</x:v>
      </x:c>
      <x:c r="E9" s="9" t="n">
        <x:v>600000</x:v>
      </x:c>
      <x:c r="F9" s="12" t="n">
        <x:v>1</x:v>
      </x:c>
      <x:c r="G9" s="6" t="n">
        <x:f>IF(OR(COUNT(D9:F9)&lt;3,MIN(D9:F9)&lt;0),NA(),D9*E9*F9)</x:f>
        <x:v>6000000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600000</x:v>
      </x:c>
      <x:c r="K9" s="8" t="str">
        <x:v>단위·결측·중복·최초/재검사</x:v>
      </x:c>
    </x:row>
    <x:row r="10" ht="26" customHeight="1">
      <x:c r="A10" s="2"/>
      <x:c r="B10" s="2" t="str">
        <x:v>LOT·공정 이력 연결</x:v>
      </x:c>
      <x:c r="C10" s="2" t="str">
        <x:v>인일</x:v>
      </x:c>
      <x:c r="D10" s="8" t="n">
        <x:v>16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9600000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960000</x:v>
      </x:c>
      <x:c r="K10" s="8" t="str">
        <x:v>자재·작업·검사·출하 관계</x:v>
      </x:c>
    </x:row>
    <x:row r="11" ht="26" customHeight="1">
      <x:c r="A11" s="2"/>
      <x:c r="B11" s="2" t="str">
        <x:v>검사 입력·조회</x:v>
      </x:c>
      <x:c r="C11" s="2" t="str">
        <x:v>인일</x:v>
      </x:c>
      <x:c r="D11" s="8" t="n">
        <x:v>20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12000000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1200000</x:v>
      </x:c>
      <x:c r="K11" s="8" t="str">
        <x:v>태블릿 입력·TV 상태·근거 조회</x:v>
      </x:c>
    </x:row>
    <x:row r="12" ht="26" customHeight="1">
      <x:c r="A12" s="2"/>
      <x:c r="B12" s="2" t="str">
        <x:v>기존 시스템 연계</x:v>
      </x:c>
      <x:c r="C12" s="2" t="str">
        <x:v>인일</x:v>
      </x:c>
      <x:c r="D12" s="8" t="n">
        <x:v>6</x:v>
      </x:c>
      <x:c r="E12" s="9" t="n">
        <x:v>600000</x:v>
      </x:c>
      <x:c r="F12" s="12" t="n">
        <x:v>1</x:v>
      </x:c>
      <x:c r="G12" s="6" t="n">
        <x:f>IF(OR(COUNT(D12:F12)&lt;3,MIN(D12:F12)&lt;0),NA(),D12*E12*F12)</x:f>
        <x:v>3600000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360000</x:v>
      </x:c>
      <x:c r="K12" s="8" t="str">
        <x:v>기존 시스템 1개·합의한 검사 항목</x:v>
      </x:c>
    </x:row>
    <x:row r="13" ht="26" customHeight="1">
      <x:c r="A13" s="2"/>
      <x:c r="B13" s="2" t="str">
        <x:v>AI 원인 후보·근거</x:v>
      </x:c>
      <x:c r="C13" s="2" t="str">
        <x:v>인일</x:v>
      </x:c>
      <x:c r="D13" s="8" t="n">
        <x:v>12</x:v>
      </x:c>
      <x:c r="E13" s="9" t="n">
        <x:v>700000</x:v>
      </x:c>
      <x:c r="F13" s="12" t="n">
        <x:v>1</x:v>
      </x:c>
      <x:c r="G13" s="6" t="n">
        <x:f>IF(OR(COUNT(D13:F13)&lt;3,MIN(D13:F13)&lt;0),NA(),D13*E13*F13)</x:f>
        <x:v>8400000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840000</x:v>
      </x:c>
      <x:c r="K13" s="8" t="str">
        <x:v>지지/반대 근거·검증 질문</x:v>
      </x:c>
    </x:row>
    <x:row r="14" ht="26" customHeight="1">
      <x:c r="A14" s="2"/>
      <x:c r="B14" s="2" t="str">
        <x:v>현장 조치·재검사</x:v>
      </x:c>
      <x:c r="C14" s="2" t="str">
        <x:v>인일</x:v>
      </x:c>
      <x:c r="D14" s="8" t="n">
        <x:v>8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4800000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480000</x:v>
      </x:c>
      <x:c r="K14" s="8" t="str">
        <x:v>승인·보류·재검사·결과 확인</x:v>
      </x:c>
    </x:row>
    <x:row r="15" ht="26" customHeight="1">
      <x:c r="A15" s="2"/>
      <x:c r="B15" s="2" t="str">
        <x:v>현장 태블릿</x:v>
      </x:c>
      <x:c r="C15" s="2" t="str">
        <x:v>대</x:v>
      </x:c>
      <x:c r="D15" s="8" t="n">
        <x:v>2</x:v>
      </x:c>
      <x:c r="E15" s="9" t="n">
        <x:v>800000</x:v>
      </x:c>
      <x:c r="F15" s="12" t="n">
        <x:v>1</x:v>
      </x:c>
      <x:c r="G15" s="6" t="n">
        <x:f>IF(OR(COUNT(D15:F15)&lt;3,MIN(D15:F15)&lt;0),NA(),D15*E15*F15)</x:f>
        <x:v>1600000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160000</x:v>
      </x:c>
      <x:c r="K15" s="8" t="str">
        <x:v>검사·사진·조치 결과 입력</x:v>
      </x:c>
    </x:row>
    <x:row r="16" ht="26" customHeight="1">
      <x:c r="A16" s="2"/>
      <x:c r="B16" s="2" t="str">
        <x:v>바코드 스캐너</x:v>
      </x:c>
      <x:c r="C16" s="2" t="str">
        <x:v>대</x:v>
      </x:c>
      <x:c r="D16" s="8" t="n">
        <x:v>2</x:v>
      </x:c>
      <x:c r="E16" s="9" t="n">
        <x:v>300000</x:v>
      </x:c>
      <x:c r="F16" s="12" t="n">
        <x:v>1</x:v>
      </x:c>
      <x:c r="G16" s="6" t="n">
        <x:f>IF(OR(COUNT(D16:F16)&lt;3,MIN(D16:F16)&lt;0),NA(),D16*E16*F16)</x:f>
        <x:v>600000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60000</x:v>
      </x:c>
      <x:c r="K16" s="8" t="str">
        <x:v>단말 호환·LOT 스캔</x:v>
      </x:c>
    </x:row>
    <x:row r="17" ht="26" customHeight="1">
      <x:c r="A17" s="2"/>
      <x:c r="B17" s="2" t="str">
        <x:v>검증·평가셋 시험</x:v>
      </x:c>
      <x:c r="C17" s="2" t="str">
        <x:v>인일</x:v>
      </x:c>
      <x:c r="D17" s="8" t="n">
        <x:v>8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4800000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480000</x:v>
      </x:c>
      <x:c r="K17" s="8" t="str">
        <x:v>연결·집계·AI·승인·복구 시험</x:v>
      </x:c>
    </x:row>
    <x:row r="18" ht="26" customHeight="1">
      <x:c r="A18" s="2"/>
      <x:c r="B18" s="2" t="str">
        <x:v>교육·운영 전환</x:v>
      </x:c>
      <x:c r="C18" s="2" t="str">
        <x:v>인일</x:v>
      </x:c>
      <x:c r="D18" s="8" t="n">
        <x:v>3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1800000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180000</x:v>
      </x:c>
      <x:c r="K18" s="8" t="str">
        <x:v>교대·품질·현장·사무실 역할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62800000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62800000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6280000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