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61f50146a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반형 요약" sheetId="1" r:id="Rc658147737cc449c"/>
    <x:sheet xmlns:r="http://schemas.openxmlformats.org/officeDocument/2006/relationships" name="기반형 산출" sheetId="2" r:id="R84cb8bff71074b4b"/>
    <x:sheet xmlns:r="http://schemas.openxmlformats.org/officeDocument/2006/relationships" name="연계형 요약" sheetId="3" r:id="R313b54226e4b4c5c"/>
    <x:sheet xmlns:r="http://schemas.openxmlformats.org/officeDocument/2006/relationships" name="연계형 산출" sheetId="4" r:id="Rd675e91f877840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efde52b3f4ed7" /><Relationship Type="http://schemas.openxmlformats.org/officeDocument/2006/relationships/theme" Target="/xl/theme/theme1.xml" Id="R8911d220a0794a89" /><Relationship Type="http://schemas.openxmlformats.org/officeDocument/2006/relationships/sharedStrings" Target="/xl/sharedStrings.xml" Id="R24702c8dd4514a44" /><Relationship Type="http://schemas.openxmlformats.org/officeDocument/2006/relationships/worksheet" Target="/xl/worksheets/sheet1.xml" Id="Rc658147737cc449c" /><Relationship Type="http://schemas.openxmlformats.org/officeDocument/2006/relationships/worksheet" Target="/xl/worksheets/sheet2.xml" Id="R84cb8bff71074b4b" /><Relationship Type="http://schemas.openxmlformats.org/officeDocument/2006/relationships/worksheet" Target="/xl/worksheets/sheet3.xml" Id="R313b54226e4b4c5c" /><Relationship Type="http://schemas.openxmlformats.org/officeDocument/2006/relationships/worksheet" Target="/xl/worksheets/sheet4.xml" Id="Rd675e91f877840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설비 점검 정비 예비품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A 점검표 정비 이력 기반형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'기반형 산출'!G21</x:f>
        <x:v>73000000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'기반형 산출'!G22</x:f>
        <x:v>73000000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'기반형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'기반형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IF(OR(COUNT(C25:C30)&lt;6,C25&lt;0,C25&gt;1,C26&lt;0,C27&lt;0,C28&lt;0,C29&lt;0,C30&lt;0,C30&gt;1,COUNT(C6:C9)&lt;4,COUNTIFS('기반형 산출'!H7:H18,"인정가정")+COUNTIFS('기반형 산출'!H7:H18,"제외가정")+COUNTIFS('기반형 산출'!H7:H18,"미확인")&lt;&gt;12),"입력 확인",IF(COUNTIFS('기반형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36500000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36500000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'기반형 산출'!G25</x:f>
        <x:v>7300000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43800000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50400000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https://pience.net/insights/equipment-maintenance-spares-project-example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A 점검표 정비 이력 기반형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 진단·업무 범위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설비10대·업무·현재 시간 측정</x:v>
      </x:c>
    </x:row>
    <x:row r="8" ht="26" customHeight="1">
      <x:c r="A8" s="2"/>
      <x:c r="B8" s="2" t="str">
        <x:v>설비·예비품 기준정보</x:v>
      </x:c>
      <x:c r="C8" s="2" t="str">
        <x:v>인일</x:v>
      </x:c>
      <x:c r="D8" s="8" t="n">
        <x:v>12</x:v>
      </x:c>
      <x:c r="E8" s="9" t="n">
        <x:v>600000</x:v>
      </x:c>
      <x:c r="F8" s="12" t="n">
        <x:v>1</x:v>
      </x:c>
      <x:c r="G8" s="6" t="n">
        <x:f>IF(OR(COUNT(D8:F8)&lt;3,MIN(D8:F8)&lt;0),NA(),D8*E8*F8)</x:f>
        <x:v>7200000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720000</x:v>
      </x:c>
      <x:c r="K8" s="8" t="str">
        <x:v>설비/부품 ID·규격·단위·재고 상태</x:v>
      </x:c>
    </x:row>
    <x:row r="9" ht="26" customHeight="1">
      <x:c r="A9" s="2"/>
      <x:c r="B9" s="2" t="str">
        <x:v>점검표·과거 이력 정리</x:v>
      </x:c>
      <x:c r="C9" s="2" t="str">
        <x:v>인일</x:v>
      </x:c>
      <x:c r="D9" s="8" t="n">
        <x:v>12</x:v>
      </x:c>
      <x:c r="E9" s="9" t="n">
        <x:v>600000</x:v>
      </x:c>
      <x:c r="F9" s="12" t="n">
        <x:v>1</x:v>
      </x:c>
      <x:c r="G9" s="6" t="n">
        <x:f>IF(OR(COUNT(D9:F9)&lt;3,MIN(D9:F9)&lt;0),NA(),D9*E9*F9)</x:f>
        <x:v>7200000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720000</x:v>
      </x:c>
      <x:c r="K9" s="8" t="str">
        <x:v>과거 기록 표본·점검표3유형</x:v>
      </x:c>
    </x:row>
    <x:row r="10" ht="26" customHeight="1">
      <x:c r="A10" s="2"/>
      <x:c r="B10" s="2" t="str">
        <x:v>현장 점검·정비 요청</x:v>
      </x:c>
      <x:c r="C10" s="2" t="str">
        <x:v>인일</x:v>
      </x:c>
      <x:c r="D10" s="8" t="n">
        <x:v>14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8400000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840000</x:v>
      </x:c>
      <x:c r="K10" s="8" t="str">
        <x:v>스캔·사진·측정·담당·기한</x:v>
      </x:c>
    </x:row>
    <x:row r="11" ht="26" customHeight="1">
      <x:c r="A11" s="2"/>
      <x:c r="B11" s="2" t="str">
        <x:v>예비품·구매 후보</x:v>
      </x:c>
      <x:c r="C11" s="2" t="str">
        <x:v>인일</x:v>
      </x:c>
      <x:c r="D11" s="8" t="n">
        <x:v>12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7200000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720000</x:v>
      </x:c>
      <x:c r="K11" s="8" t="str">
        <x:v>50품목·예약·입고일·구매 요청</x:v>
      </x:c>
    </x:row>
    <x:row r="12" ht="26" customHeight="1">
      <x:c r="A12" s="2"/>
      <x:c r="B12" s="2" t="str">
        <x:v>AI 근거·확인 질문</x:v>
      </x:c>
      <x:c r="C12" s="2" t="str">
        <x:v>인일</x:v>
      </x:c>
      <x:c r="D12" s="8" t="n">
        <x:v>10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7000000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700000</x:v>
      </x:c>
      <x:c r="K12" s="8" t="str">
        <x:v>현상·원인 후보·근거·미확인</x:v>
      </x:c>
    </x:row>
    <x:row r="13" ht="26" customHeight="1">
      <x:c r="A13" s="2"/>
      <x:c r="B13" s="2" t="str">
        <x:v>정비 일정·승인</x:v>
      </x:c>
      <x:c r="C13" s="2" t="str">
        <x:v>인일</x:v>
      </x:c>
      <x:c r="D13" s="8" t="n">
        <x:v>12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7200000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720000</x:v>
      </x:c>
      <x:c r="K13" s="8" t="str">
        <x:v>부품·인력·생산 중단 제약</x:v>
      </x:c>
    </x:row>
    <x:row r="14" ht="26" customHeight="1">
      <x:c r="A14" s="2"/>
      <x:c r="B14" s="2" t="str">
        <x:v>작업·재가동 확인</x:v>
      </x:c>
      <x:c r="C14" s="2" t="str">
        <x:v>인일</x:v>
      </x:c>
      <x:c r="D14" s="8" t="n">
        <x:v>10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6000000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600000</x:v>
      </x:c>
      <x:c r="K14" s="8" t="str">
        <x:v>작업 완료·시운전·재가동 승인 구분</x:v>
      </x:c>
    </x:row>
    <x:row r="15" ht="26" customHeight="1">
      <x:c r="A15" s="2"/>
      <x:c r="B15" s="2" t="str">
        <x:v>파일 입출력·TV</x:v>
      </x:c>
      <x:c r="C15" s="2" t="str">
        <x:v>인일</x:v>
      </x:c>
      <x:c r="D15" s="8" t="n">
        <x:v>8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4800000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480000</x:v>
      </x:c>
      <x:c r="K15" s="8" t="str">
        <x:v>표준 파일·기존 단말·TV</x:v>
      </x:c>
    </x:row>
    <x:row r="16" ht="26" customHeight="1">
      <x:c r="A16" s="2"/>
      <x:c r="B16" s="2" t="str">
        <x:v>통합·오류·권한 시험</x:v>
      </x:c>
      <x:c r="C16" s="2" t="str">
        <x:v>인일</x:v>
      </x:c>
      <x:c r="D16" s="8" t="n">
        <x:v>10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6000000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600000</x:v>
      </x:c>
      <x:c r="K16" s="8" t="str">
        <x:v>중복·누락·부분 실패·권한</x:v>
      </x:c>
    </x:row>
    <x:row r="17" ht="26" customHeight="1">
      <x:c r="A17" s="2"/>
      <x:c r="B17" s="2" t="str">
        <x:v>시범·검수·교육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표본 추적·사용자 교육</x:v>
      </x:c>
    </x:row>
    <x:row r="18" ht="26" customHeight="1">
      <x:c r="A18" s="2"/>
      <x:c r="B18" s="2" t="str">
        <x:v>운영 인수·정착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주기·기준 소유자·운영비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73000000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73000000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7300000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설비 점검 정비 예비품 AX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B 기존 설비 데이터 연계형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'연계형 산출'!G21</x:f>
        <x:v>93800000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'연계형 산출'!G22</x:f>
        <x:v>93800000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'연계형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'연계형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IF(OR(COUNT(C25:C30)&lt;6,C25&lt;0,C25&gt;1,C26&lt;0,C27&lt;0,C28&lt;0,C29&lt;0,C30&lt;0,C30&gt;1,COUNT(C6:C9)&lt;4,COUNTIFS('연계형 산출'!H7:H18,"인정가정")+COUNTIFS('연계형 산출'!H7:H18,"제외가정")+COUNTIFS('연계형 산출'!H7:H18,"미확인")&lt;&gt;12),"입력 확인",IF(COUNTIFS('연계형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46900000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46900000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'연계형 산출'!G25</x:f>
        <x:v>9380000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56280000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62880000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https://pience.net/insights/equipment-maintenance-spares-project-example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 기존 설비 데이터 연계형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 진단·업무 범위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설비10대·업무·현재 시간 측정</x:v>
      </x:c>
    </x:row>
    <x:row r="8" ht="26" customHeight="1">
      <x:c r="A8" s="2"/>
      <x:c r="B8" s="2" t="str">
        <x:v>설비·예비품 기준정보</x:v>
      </x:c>
      <x:c r="C8" s="2" t="str">
        <x:v>인일</x:v>
      </x:c>
      <x:c r="D8" s="8" t="n">
        <x:v>14</x:v>
      </x:c>
      <x:c r="E8" s="9" t="n">
        <x:v>600000</x:v>
      </x:c>
      <x:c r="F8" s="12" t="n">
        <x:v>1</x:v>
      </x:c>
      <x:c r="G8" s="6" t="n">
        <x:f>IF(OR(COUNT(D8:F8)&lt;3,MIN(D8:F8)&lt;0),NA(),D8*E8*F8)</x:f>
        <x:v>8400000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840000</x:v>
      </x:c>
      <x:c r="K8" s="8" t="str">
        <x:v>설비/부품 ID·규격·단위·재고 상태</x:v>
      </x:c>
    </x:row>
    <x:row r="9" ht="26" customHeight="1">
      <x:c r="A9" s="2"/>
      <x:c r="B9" s="2" t="str">
        <x:v>기존 설비 데이터 연계</x:v>
      </x:c>
      <x:c r="C9" s="2" t="str">
        <x:v>인일</x:v>
      </x:c>
      <x:c r="D9" s="8" t="n">
        <x:v>16</x:v>
      </x:c>
      <x:c r="E9" s="9" t="n">
        <x:v>600000</x:v>
      </x:c>
      <x:c r="F9" s="12" t="n">
        <x:v>1</x:v>
      </x:c>
      <x:c r="G9" s="6" t="n">
        <x:f>IF(OR(COUNT(D9:F9)&lt;3,MIN(D9:F9)&lt;0),NA(),D9*E9*F9)</x:f>
        <x:v>9600000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960000</x:v>
      </x:c>
      <x:c r="K9" s="8" t="str">
        <x:v>5대·읽기 태그·제조사 권한</x:v>
      </x:c>
    </x:row>
    <x:row r="10" ht="26" customHeight="1">
      <x:c r="A10" s="2"/>
      <x:c r="B10" s="2" t="str">
        <x:v>현장 점검·정비 요청</x:v>
      </x:c>
      <x:c r="C10" s="2" t="str">
        <x:v>인일</x:v>
      </x:c>
      <x:c r="D10" s="8" t="n">
        <x:v>16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9600000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960000</x:v>
      </x:c>
      <x:c r="K10" s="8" t="str">
        <x:v>스캔·사진·측정·담당·기한</x:v>
      </x:c>
    </x:row>
    <x:row r="11" ht="26" customHeight="1">
      <x:c r="A11" s="2"/>
      <x:c r="B11" s="2" t="str">
        <x:v>ERP MES·예비품 연계</x:v>
      </x:c>
      <x:c r="C11" s="2" t="str">
        <x:v>인일</x:v>
      </x:c>
      <x:c r="D11" s="8" t="n">
        <x:v>16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9600000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960000</x:v>
      </x:c>
      <x:c r="K11" s="8" t="str">
        <x:v>합의 API2개·원장 책임</x:v>
      </x:c>
    </x:row>
    <x:row r="12" ht="26" customHeight="1">
      <x:c r="A12" s="2"/>
      <x:c r="B12" s="2" t="str">
        <x:v>AI 근거·확인 질문</x:v>
      </x:c>
      <x:c r="C12" s="2" t="str">
        <x:v>인일</x:v>
      </x:c>
      <x:c r="D12" s="8" t="n">
        <x:v>14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9800000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980000</x:v>
      </x:c>
      <x:c r="K12" s="8" t="str">
        <x:v>현상·원인 후보·근거·미확인</x:v>
      </x:c>
    </x:row>
    <x:row r="13" ht="26" customHeight="1">
      <x:c r="A13" s="2"/>
      <x:c r="B13" s="2" t="str">
        <x:v>정비 일정·승인</x:v>
      </x:c>
      <x:c r="C13" s="2" t="str">
        <x:v>인일</x:v>
      </x:c>
      <x:c r="D13" s="8" t="n">
        <x:v>14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8400000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840000</x:v>
      </x:c>
      <x:c r="K13" s="8" t="str">
        <x:v>부품·인력·생산 중단 제약</x:v>
      </x:c>
    </x:row>
    <x:row r="14" ht="26" customHeight="1">
      <x:c r="A14" s="2"/>
      <x:c r="B14" s="2" t="str">
        <x:v>작업·재가동 확인</x:v>
      </x:c>
      <x:c r="C14" s="2" t="str">
        <x:v>인일</x:v>
      </x:c>
      <x:c r="D14" s="8" t="n">
        <x:v>12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7200000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720000</x:v>
      </x:c>
      <x:c r="K14" s="8" t="str">
        <x:v>작업 완료·시운전·재가동 승인 구분</x:v>
      </x:c>
    </x:row>
    <x:row r="15" ht="26" customHeight="1">
      <x:c r="A15" s="2"/>
      <x:c r="B15" s="2" t="str">
        <x:v>현장·TV 안내</x:v>
      </x:c>
      <x:c r="C15" s="2" t="str">
        <x:v>인일</x:v>
      </x:c>
      <x:c r="D15" s="8" t="n">
        <x:v>12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7200000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720000</x:v>
      </x:c>
      <x:c r="K15" s="8" t="str">
        <x:v>기존 PDA·태블릿·TV 활용</x:v>
      </x:c>
    </x:row>
    <x:row r="16" ht="26" customHeight="1">
      <x:c r="A16" s="2"/>
      <x:c r="B16" s="2" t="str">
        <x:v>통합·오류·권한 시험</x:v>
      </x:c>
      <x:c r="C16" s="2" t="str">
        <x:v>인일</x:v>
      </x:c>
      <x:c r="D16" s="8" t="n">
        <x:v>14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8400000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840000</x:v>
      </x:c>
      <x:c r="K16" s="8" t="str">
        <x:v>중복·누락·부분 실패·권한</x:v>
      </x:c>
    </x:row>
    <x:row r="17" ht="26" customHeight="1">
      <x:c r="A17" s="2"/>
      <x:c r="B17" s="2" t="str">
        <x:v>시범·검수·교육</x:v>
      </x:c>
      <x:c r="C17" s="2" t="str">
        <x:v>인일</x:v>
      </x:c>
      <x:c r="D17" s="8" t="n">
        <x:v>10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6000000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600000</x:v>
      </x:c>
      <x:c r="K17" s="8" t="str">
        <x:v>표본 추적·사용자 교육</x:v>
      </x:c>
    </x:row>
    <x:row r="18" ht="26" customHeight="1">
      <x:c r="A18" s="2"/>
      <x:c r="B18" s="2" t="str">
        <x:v>운영 인수·정착</x:v>
      </x:c>
      <x:c r="C18" s="2" t="str">
        <x:v>인일</x:v>
      </x:c>
      <x:c r="D18" s="8" t="n">
        <x:v>6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3600000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360000</x:v>
      </x:c>
      <x:c r="K18" s="8" t="str">
        <x:v>주기·기준 소유자·운영비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93800000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93800000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9380000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