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d949aa451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P 요약" sheetId="1" r:id="R1849ceca729447dd"/>
    <x:sheet xmlns:r="http://schemas.openxmlformats.org/officeDocument/2006/relationships" name="ERP 산출" sheetId="2" r:id="R0346ed8b21a44f53"/>
    <x:sheet xmlns:r="http://schemas.openxmlformats.org/officeDocument/2006/relationships" name="MES 요약" sheetId="3" r:id="R0156e80da8504995"/>
    <x:sheet xmlns:r="http://schemas.openxmlformats.org/officeDocument/2006/relationships" name="MES 산출" sheetId="4" r:id="R64a542730f604970"/>
    <x:sheet xmlns:r="http://schemas.openxmlformats.org/officeDocument/2006/relationships" name="WMS 요약" sheetId="5" r:id="R605cacb7007444e6"/>
    <x:sheet xmlns:r="http://schemas.openxmlformats.org/officeDocument/2006/relationships" name="WMS 산출" sheetId="6" r:id="Rf3beea258ec343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2a6b309bd4c54" /><Relationship Type="http://schemas.openxmlformats.org/officeDocument/2006/relationships/theme" Target="/xl/theme/theme1.xml" Id="R1cc59fe6527a43a4" /><Relationship Type="http://schemas.openxmlformats.org/officeDocument/2006/relationships/sharedStrings" Target="/xl/sharedStrings.xml" Id="Rcedbfca3b96b4fe4" /><Relationship Type="http://schemas.openxmlformats.org/officeDocument/2006/relationships/worksheet" Target="/xl/worksheets/sheet1.xml" Id="R1849ceca729447dd" /><Relationship Type="http://schemas.openxmlformats.org/officeDocument/2006/relationships/worksheet" Target="/xl/worksheets/sheet2.xml" Id="R0346ed8b21a44f53" /><Relationship Type="http://schemas.openxmlformats.org/officeDocument/2006/relationships/worksheet" Target="/xl/worksheets/sheet3.xml" Id="R0156e80da8504995" /><Relationship Type="http://schemas.openxmlformats.org/officeDocument/2006/relationships/worksheet" Target="/xl/worksheets/sheet4.xml" Id="R64a542730f604970" /><Relationship Type="http://schemas.openxmlformats.org/officeDocument/2006/relationships/worksheet" Target="/xl/worksheets/sheet5.xml" Id="R605cacb7007444e6" /><Relationship Type="http://schemas.openxmlformats.org/officeDocument/2006/relationships/worksheet" Target="/xl/worksheets/sheet6.xml" Id="Rf3beea258ec343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ERP·MES·WMS 고도화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ERP 고도화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'ERP 산출'!G21</x:f>
        <x:v>84400000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'ERP 산출'!G22</x:f>
        <x:v>84400000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'ERP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'ERP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IF(OR(COUNT(C25:C30)&lt;6,C25&lt;0,C25&gt;1,C26&lt;0,C27&lt;0,C28&lt;0,C29&lt;0,C30&lt;0,C30&gt;1,COUNT(C6:C9)&lt;4,COUNTIFS('ERP 산출'!H7:H18,"인정가정")+COUNTIFS('ERP 산출'!H7:H18,"제외가정")+COUNTIFS('ERP 산출'!H7:H18,"미확인")&lt;&gt;12),"입력 확인",IF(COUNTIFS('ERP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42200000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42200000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'ERP 산출'!G25</x:f>
        <x:v>8440000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50640000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57240000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https://pience.net/insights/erp-mes-wms-modernization-project-example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ERP 고도화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업무 진단·범위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1사업장·수주/구매/재고 흐름</x:v>
      </x:c>
    </x:row>
    <x:row r="8" ht="26" customHeight="1">
      <x:c r="A8" s="2"/>
      <x:c r="B8" s="2" t="str">
        <x:v>기준정보·권한</x:v>
      </x:c>
      <x:c r="C8" s="2" t="str">
        <x:v>인일</x:v>
      </x:c>
      <x:c r="D8" s="8" t="n">
        <x:v>12</x:v>
      </x:c>
      <x:c r="E8" s="9" t="n">
        <x:v>600000</x:v>
      </x:c>
      <x:c r="F8" s="12" t="n">
        <x:v>1</x:v>
      </x:c>
      <x:c r="G8" s="6" t="n">
        <x:f>IF(OR(COUNT(D8:F8)&lt;3,MIN(D8:F8)&lt;0),NA(),D8*E8*F8)</x:f>
        <x:v>7200000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720000</x:v>
      </x:c>
      <x:c r="K8" s="8" t="str">
        <x:v>품목·거래처·단위·승인</x:v>
      </x:c>
    </x:row>
    <x:row r="9" ht="26" customHeight="1">
      <x:c r="A9" s="2"/>
      <x:c r="B9" s="2" t="str">
        <x:v>자료 이관·대사</x:v>
      </x:c>
      <x:c r="C9" s="2" t="str">
        <x:v>인일</x:v>
      </x:c>
      <x:c r="D9" s="8" t="n">
        <x:v>18</x:v>
      </x:c>
      <x:c r="E9" s="9" t="n">
        <x:v>600000</x:v>
      </x:c>
      <x:c r="F9" s="12" t="n">
        <x:v>1</x:v>
      </x:c>
      <x:c r="G9" s="6" t="n">
        <x:f>IF(OR(COUNT(D9:F9)&lt;3,MIN(D9:F9)&lt;0),NA(),D9*E9*F9)</x:f>
        <x:v>10800000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1080000</x:v>
      </x:c>
      <x:c r="K9" s="8" t="str">
        <x:v>열린 주문·발주·기초재고</x:v>
      </x:c>
    </x:row>
    <x:row r="10" ht="26" customHeight="1">
      <x:c r="A10" s="2"/>
      <x:c r="B10" s="2" t="str">
        <x:v>수주·구매 고도화</x:v>
      </x:c>
      <x:c r="C10" s="2" t="str">
        <x:v>인일</x:v>
      </x:c>
      <x:c r="D10" s="8" t="n">
        <x:v>24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14400000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1440000</x:v>
      </x:c>
      <x:c r="K10" s="8" t="str">
        <x:v>변경·예약·발주 상태</x:v>
      </x:c>
    </x:row>
    <x:row r="11" ht="26" customHeight="1">
      <x:c r="A11" s="2"/>
      <x:c r="B11" s="2" t="str">
        <x:v>재고·마감자료</x:v>
      </x:c>
      <x:c r="C11" s="2" t="str">
        <x:v>인일</x:v>
      </x:c>
      <x:c r="D11" s="8" t="n">
        <x:v>16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9600000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960000</x:v>
      </x:c>
      <x:c r="K11" s="8" t="str">
        <x:v>수불·물류일·대사 근거</x:v>
      </x:c>
    </x:row>
    <x:row r="12" ht="26" customHeight="1">
      <x:c r="A12" s="2"/>
      <x:c r="B12" s="2" t="str">
        <x:v>현장 시스템 연계</x:v>
      </x:c>
      <x:c r="C12" s="2" t="str">
        <x:v>인일</x:v>
      </x:c>
      <x:c r="D12" s="8" t="n">
        <x:v>12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7200000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720000</x:v>
      </x:c>
      <x:c r="K12" s="8" t="str">
        <x:v>MES 또는 WMS 1개</x:v>
      </x:c>
    </x:row>
    <x:row r="13" ht="26" customHeight="1">
      <x:c r="A13" s="2"/>
      <x:c r="B13" s="2" t="str">
        <x:v>승인·감사 이력</x:v>
      </x:c>
      <x:c r="C13" s="2" t="str">
        <x:v>인일</x:v>
      </x:c>
      <x:c r="D13" s="8" t="n">
        <x:v>10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6000000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600000</x:v>
      </x:c>
      <x:c r="K13" s="8" t="str">
        <x:v>권한·정정·승인·버전</x:v>
      </x:c>
    </x:row>
    <x:row r="14" ht="26" customHeight="1">
      <x:c r="A14" s="2"/>
      <x:c r="B14" s="2" t="str">
        <x:v>AI 확인 지원</x:v>
      </x:c>
      <x:c r="C14" s="2" t="str">
        <x:v>인일</x:v>
      </x:c>
      <x:c r="D14" s="8" t="n">
        <x:v>10</x:v>
      </x:c>
      <x:c r="E14" s="9" t="n">
        <x:v>700000</x:v>
      </x:c>
      <x:c r="F14" s="12" t="n">
        <x:v>1</x:v>
      </x:c>
      <x:c r="G14" s="6" t="n">
        <x:f>IF(OR(COUNT(D14:F14)&lt;3,MIN(D14:F14)&lt;0),NA(),D14*E14*F14)</x:f>
        <x:v>7000000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700000</x:v>
      </x:c>
      <x:c r="K14" s="8" t="str">
        <x:v>누락·차이 근거·조치안</x:v>
      </x:c>
    </x:row>
    <x:row r="15" ht="26" customHeight="1">
      <x:c r="A15" s="2"/>
      <x:c r="B15" s="2" t="str">
        <x:v>라이선스 가정</x:v>
      </x:c>
      <x:c r="C15" s="2" t="str">
        <x:v>식</x:v>
      </x:c>
      <x:c r="D15" s="8" t="n">
        <x:v>1</x:v>
      </x:c>
      <x:c r="E15" s="9" t="n">
        <x:v>3000000</x:v>
      </x:c>
      <x:c r="F15" s="12" t="n">
        <x:v>1</x:v>
      </x:c>
      <x:c r="G15" s="6" t="n">
        <x:f>IF(OR(COUNT(D15:F15)&lt;3,MIN(D15:F15)&lt;0),NA(),D15*E15*F15)</x:f>
        <x:v>3000000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300000</x:v>
      </x:c>
      <x:c r="K15" s="8" t="str">
        <x:v>연계/구축 기간 허가·실견적 필요</x:v>
      </x:c>
    </x:row>
    <x:row r="16" ht="26" customHeight="1">
      <x:c r="A16" s="2"/>
      <x:c r="B16" s="2" t="str">
        <x:v>통합·대사 시험</x:v>
      </x:c>
      <x:c r="C16" s="2" t="str">
        <x:v>인일</x:v>
      </x:c>
      <x:c r="D16" s="8" t="n">
        <x:v>10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6000000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600000</x:v>
      </x:c>
      <x:c r="K16" s="8" t="str">
        <x:v>실패·중복·마감·권한</x:v>
      </x:c>
    </x:row>
    <x:row r="17" ht="26" customHeight="1">
      <x:c r="A17" s="2"/>
      <x:c r="B17" s="2" t="str">
        <x:v>전환·복구 시험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병행 대조·복구·확정</x:v>
      </x:c>
    </x:row>
    <x:row r="18" ht="26" customHeight="1">
      <x:c r="A18" s="2"/>
      <x:c r="B18" s="2" t="str">
        <x:v>교육·운영 전환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부서별 확인·운영 담당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84400000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84400000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8440000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ERP·MES·WMS 고도화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MES 고도화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'MES 산출'!G21</x:f>
        <x:v>86600000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'MES 산출'!G22</x:f>
        <x:v>86600000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'MES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'MES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IF(OR(COUNT(C25:C30)&lt;6,C25&lt;0,C25&gt;1,C26&lt;0,C27&lt;0,C28&lt;0,C29&lt;0,C30&lt;0,C30&gt;1,COUNT(C6:C9)&lt;4,COUNTIFS('MES 산출'!H7:H18,"인정가정")+COUNTIFS('MES 산출'!H7:H18,"제외가정")+COUNTIFS('MES 산출'!H7:H18,"미확인")&lt;&gt;12),"입력 확인",IF(COUNTIFS('MES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43300000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43300000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'MES 산출'!G25</x:f>
        <x:v>8660000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51960000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58560000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https://pience.net/insights/erp-mes-wms-modernization-project-example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MES 고도화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 진단·범위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2공정·교대·작업 동선</x:v>
      </x:c>
    </x:row>
    <x:row r="8" ht="26" customHeight="1">
      <x:c r="A8" s="2"/>
      <x:c r="B8" s="2" t="str">
        <x:v>품목·공정 기준</x:v>
      </x:c>
      <x:c r="C8" s="2" t="str">
        <x:v>인일</x:v>
      </x:c>
      <x:c r="D8" s="8" t="n">
        <x:v>12</x:v>
      </x:c>
      <x:c r="E8" s="9" t="n">
        <x:v>600000</x:v>
      </x:c>
      <x:c r="F8" s="12" t="n">
        <x:v>1</x:v>
      </x:c>
      <x:c r="G8" s="6" t="n">
        <x:f>IF(OR(COUNT(D8:F8)&lt;3,MIN(D8:F8)&lt;0),NA(),D8*E8*F8)</x:f>
        <x:v>7200000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720000</x:v>
      </x:c>
      <x:c r="K8" s="8" t="str">
        <x:v>BOM·공정표·검사 버전</x:v>
      </x:c>
    </x:row>
    <x:row r="9" ht="26" customHeight="1">
      <x:c r="A9" s="2"/>
      <x:c r="B9" s="2" t="str">
        <x:v>기존 실적·재공 이관</x:v>
      </x:c>
      <x:c r="C9" s="2" t="str">
        <x:v>인일</x:v>
      </x:c>
      <x:c r="D9" s="8" t="n">
        <x:v>20</x:v>
      </x:c>
      <x:c r="E9" s="9" t="n">
        <x:v>600000</x:v>
      </x:c>
      <x:c r="F9" s="12" t="n">
        <x:v>1</x:v>
      </x:c>
      <x:c r="G9" s="6" t="n">
        <x:f>IF(OR(COUNT(D9:F9)&lt;3,MIN(D9:F9)&lt;0),NA(),D9*E9*F9)</x:f>
        <x:v>12000000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1200000</x:v>
      </x:c>
      <x:c r="K9" s="8" t="str">
        <x:v>LOT·재공·미완료 작업 대사</x:v>
      </x:c>
    </x:row>
    <x:row r="10" ht="26" customHeight="1">
      <x:c r="A10" s="2"/>
      <x:c r="B10" s="2" t="str">
        <x:v>작업지시·실적</x:v>
      </x:c>
      <x:c r="C10" s="2" t="str">
        <x:v>인일</x:v>
      </x:c>
      <x:c r="D10" s="8" t="n">
        <x:v>28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16800000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1680000</x:v>
      </x:c>
      <x:c r="K10" s="8" t="str">
        <x:v>시작/완료·일지·중복 방지</x:v>
      </x:c>
    </x:row>
    <x:row r="11" ht="26" customHeight="1">
      <x:c r="A11" s="2"/>
      <x:c r="B11" s="2" t="str">
        <x:v>LOT·검사 이력</x:v>
      </x:c>
      <x:c r="C11" s="2" t="str">
        <x:v>인일</x:v>
      </x:c>
      <x:c r="D11" s="8" t="n">
        <x:v>18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10800000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1080000</x:v>
      </x:c>
      <x:c r="K11" s="8" t="str">
        <x:v>투입·분할·보류·추적</x:v>
      </x:c>
    </x:row>
    <x:row r="12" ht="26" customHeight="1">
      <x:c r="A12" s="2"/>
      <x:c r="B12" s="2" t="str">
        <x:v>ERP 연계</x:v>
      </x:c>
      <x:c r="C12" s="2" t="str">
        <x:v>인일</x:v>
      </x:c>
      <x:c r="D12" s="8" t="n">
        <x:v>12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7200000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720000</x:v>
      </x:c>
      <x:c r="K12" s="8" t="str">
        <x:v>합의한 수불·실적 API</x:v>
      </x:c>
    </x:row>
    <x:row r="13" ht="26" customHeight="1">
      <x:c r="A13" s="2"/>
      <x:c r="B13" s="2" t="str">
        <x:v>진척·현장 조치</x:v>
      </x:c>
      <x:c r="C13" s="2" t="str">
        <x:v>인일</x:v>
      </x:c>
      <x:c r="D13" s="8" t="n">
        <x:v>12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7200000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720000</x:v>
      </x:c>
      <x:c r="K13" s="8" t="str">
        <x:v>태블릿·기존 TV·담당 확인</x:v>
      </x:c>
    </x:row>
    <x:row r="14" ht="26" customHeight="1">
      <x:c r="A14" s="2"/>
      <x:c r="B14" s="2" t="str">
        <x:v>AI 운영 지원</x:v>
      </x:c>
      <x:c r="C14" s="2" t="str">
        <x:v>인일</x:v>
      </x:c>
      <x:c r="D14" s="8" t="n">
        <x:v>10</x:v>
      </x:c>
      <x:c r="E14" s="9" t="n">
        <x:v>700000</x:v>
      </x:c>
      <x:c r="F14" s="12" t="n">
        <x:v>1</x:v>
      </x:c>
      <x:c r="G14" s="6" t="n">
        <x:f>IF(OR(COUNT(D14:F14)&lt;3,MIN(D14:F14)&lt;0),NA(),D14*E14*F14)</x:f>
        <x:v>7000000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700000</x:v>
      </x:c>
      <x:c r="K14" s="8" t="str">
        <x:v>이상 후보·근거·조치 안내</x:v>
      </x:c>
    </x:row>
    <x:row r="15" ht="26" customHeight="1">
      <x:c r="A15" s="2"/>
      <x:c r="B15" s="2" t="str">
        <x:v>현장 태블릿</x:v>
      </x:c>
      <x:c r="C15" s="2" t="str">
        <x:v>대</x:v>
      </x:c>
      <x:c r="D15" s="8" t="n">
        <x:v>2</x:v>
      </x:c>
      <x:c r="E15" s="9" t="n">
        <x:v>800000</x:v>
      </x:c>
      <x:c r="F15" s="12" t="n">
        <x:v>1</x:v>
      </x:c>
      <x:c r="G15" s="6" t="n">
        <x:f>IF(OR(COUNT(D15:F15)&lt;3,MIN(D15:F15)&lt;0),NA(),D15*E15*F15)</x:f>
        <x:v>1600000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160000</x:v>
      </x:c>
      <x:c r="K15" s="8" t="str">
        <x:v>작업·검사 입력</x:v>
      </x:c>
    </x:row>
    <x:row r="16" ht="26" customHeight="1">
      <x:c r="A16" s="2"/>
      <x:c r="B16" s="2" t="str">
        <x:v>바코드 스캐너</x:v>
      </x:c>
      <x:c r="C16" s="2" t="str">
        <x:v>대</x:v>
      </x:c>
      <x:c r="D16" s="8" t="n">
        <x:v>2</x:v>
      </x:c>
      <x:c r="E16" s="9" t="n">
        <x:v>300000</x:v>
      </x:c>
      <x:c r="F16" s="12" t="n">
        <x:v>1</x:v>
      </x:c>
      <x:c r="G16" s="6" t="n">
        <x:f>IF(OR(COUNT(D16:F16)&lt;3,MIN(D16:F16)&lt;0),NA(),D16*E16*F16)</x:f>
        <x:v>600000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</x:v>
      </x:c>
      <x:c r="K16" s="8" t="str">
        <x:v>단말 호환·LOT 식별</x:v>
      </x:c>
    </x:row>
    <x:row r="17" ht="26" customHeight="1">
      <x:c r="A17" s="2"/>
      <x:c r="B17" s="2" t="str">
        <x:v>통합·전환·복구 시험</x:v>
      </x:c>
      <x:c r="C17" s="2" t="str">
        <x:v>인일</x:v>
      </x:c>
      <x:c r="D17" s="8" t="n">
        <x:v>12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7200000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720000</x:v>
      </x:c>
      <x:c r="K17" s="8" t="str">
        <x:v>오프라인·재공·권한·복구</x:v>
      </x:c>
    </x:row>
    <x:row r="18" ht="26" customHeight="1">
      <x:c r="A18" s="2"/>
      <x:c r="B18" s="2" t="str">
        <x:v>교육·운영 전환</x:v>
      </x:c>
      <x:c r="C18" s="2" t="str">
        <x:v>인일</x:v>
      </x:c>
      <x:c r="D18" s="8" t="n">
        <x:v>5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3000000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300000</x:v>
      </x:c>
      <x:c r="K18" s="8" t="str">
        <x:v>교대별 운영·재처리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86600000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86600000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8660000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ERP·MES·WMS 고도화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WMS 고도화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'WMS 산출'!G21</x:f>
        <x:v>75800000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'WMS 산출'!G22</x:f>
        <x:v>75800000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'WMS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'WMS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IF(OR(COUNT(C25:C30)&lt;6,C25&lt;0,C25&gt;1,C26&lt;0,C27&lt;0,C28&lt;0,C29&lt;0,C30&lt;0,C30&gt;1,COUNT(C6:C9)&lt;4,COUNTIFS('WMS 산출'!H7:H18,"인정가정")+COUNTIFS('WMS 산출'!H7:H18,"제외가정")+COUNTIFS('WMS 산출'!H7:H18,"미확인")&lt;&gt;12),"입력 확인",IF(COUNTIFS('WMS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37900000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37900000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'WMS 산출'!G25</x:f>
        <x:v>7580000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45480000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52080000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https://pience.net/insights/erp-mes-wms-modernization-project-example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2" priority="1" operator="containsText" text="확인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WMS 고도화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창고 업무 진단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1창고·구역·작업 동선</x:v>
      </x:c>
    </x:row>
    <x:row r="8" ht="26" customHeight="1">
      <x:c r="A8" s="2"/>
      <x:c r="B8" s="2" t="str">
        <x:v>품목·위치·라벨</x:v>
      </x:c>
      <x:c r="C8" s="2" t="str">
        <x:v>인일</x:v>
      </x:c>
      <x:c r="D8" s="8" t="n">
        <x:v>10</x:v>
      </x:c>
      <x:c r="E8" s="9" t="n">
        <x:v>600000</x:v>
      </x:c>
      <x:c r="F8" s="12" t="n">
        <x:v>1</x:v>
      </x:c>
      <x:c r="G8" s="6" t="n">
        <x:f>IF(OR(COUNT(D8:F8)&lt;3,MIN(D8:F8)&lt;0),NA(),D8*E8*F8)</x:f>
        <x:v>6000000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600000</x:v>
      </x:c>
      <x:c r="K8" s="8" t="str">
        <x:v>위치코드·단위·라벨 규칙</x:v>
      </x:c>
    </x:row>
    <x:row r="9" ht="26" customHeight="1">
      <x:c r="A9" s="2"/>
      <x:c r="B9" s="2" t="str">
        <x:v>기초재고·예약 이관</x:v>
      </x:c>
      <x:c r="C9" s="2" t="str">
        <x:v>인일</x:v>
      </x:c>
      <x:c r="D9" s="8" t="n">
        <x:v>14</x:v>
      </x:c>
      <x:c r="E9" s="9" t="n">
        <x:v>600000</x:v>
      </x:c>
      <x:c r="F9" s="12" t="n">
        <x:v>1</x:v>
      </x:c>
      <x:c r="G9" s="6" t="n">
        <x:f>IF(OR(COUNT(D9:F9)&lt;3,MIN(D9:F9)&lt;0),NA(),D9*E9*F9)</x:f>
        <x:v>8400000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840000</x:v>
      </x:c>
      <x:c r="K9" s="8" t="str">
        <x:v>위치·LOT·보류·실사 대사</x:v>
      </x:c>
    </x:row>
    <x:row r="10" ht="26" customHeight="1">
      <x:c r="A10" s="2"/>
      <x:c r="B10" s="2" t="str">
        <x:v>입출고·이동·피킹</x:v>
      </x:c>
      <x:c r="C10" s="2" t="str">
        <x:v>인일</x:v>
      </x:c>
      <x:c r="D10" s="8" t="n">
        <x:v>24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14400000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1440000</x:v>
      </x:c>
      <x:c r="K10" s="8" t="str">
        <x:v>부분출하·취소·반품·재시도</x:v>
      </x:c>
    </x:row>
    <x:row r="11" ht="26" customHeight="1">
      <x:c r="A11" s="2"/>
      <x:c r="B11" s="2" t="str">
        <x:v>LOT·재고 상태</x:v>
      </x:c>
      <x:c r="C11" s="2" t="str">
        <x:v>인일</x:v>
      </x:c>
      <x:c r="D11" s="8" t="n">
        <x:v>16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9600000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960000</x:v>
      </x:c>
      <x:c r="K11" s="8" t="str">
        <x:v>실물·장부·가용·예약</x:v>
      </x:c>
    </x:row>
    <x:row r="12" ht="26" customHeight="1">
      <x:c r="A12" s="2"/>
      <x:c r="B12" s="2" t="str">
        <x:v>ERP 연계</x:v>
      </x:c>
      <x:c r="C12" s="2" t="str">
        <x:v>인일</x:v>
      </x:c>
      <x:c r="D12" s="8" t="n">
        <x:v>12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7200000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720000</x:v>
      </x:c>
      <x:c r="K12" s="8" t="str">
        <x:v>수불·예약·처리 결과</x:v>
      </x:c>
    </x:row>
    <x:row r="13" ht="26" customHeight="1">
      <x:c r="A13" s="2"/>
      <x:c r="B13" s="2" t="str">
        <x:v>AI 예외 안내</x:v>
      </x:c>
      <x:c r="C13" s="2" t="str">
        <x:v>인일</x:v>
      </x:c>
      <x:c r="D13" s="8" t="n">
        <x:v>8</x:v>
      </x:c>
      <x:c r="E13" s="9" t="n">
        <x:v>700000</x:v>
      </x:c>
      <x:c r="F13" s="12" t="n">
        <x:v>1</x:v>
      </x:c>
      <x:c r="G13" s="6" t="n">
        <x:f>IF(OR(COUNT(D13:F13)&lt;3,MIN(D13:F13)&lt;0),NA(),D13*E13*F13)</x:f>
        <x:v>5600000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560000</x:v>
      </x:c>
      <x:c r="K13" s="8" t="str">
        <x:v>차이·누락 후보·다음 확인</x:v>
      </x:c>
    </x:row>
    <x:row r="14" ht="26" customHeight="1">
      <x:c r="A14" s="2"/>
      <x:c r="B14" s="2" t="str">
        <x:v>산업용 PDA</x:v>
      </x:c>
      <x:c r="C14" s="2" t="str">
        <x:v>대</x:v>
      </x:c>
      <x:c r="D14" s="8" t="n">
        <x:v>4</x:v>
      </x:c>
      <x:c r="E14" s="9" t="n">
        <x:v>1200000</x:v>
      </x:c>
      <x:c r="F14" s="12" t="n">
        <x:v>1</x:v>
      </x:c>
      <x:c r="G14" s="6" t="n">
        <x:f>IF(OR(COUNT(D14:F14)&lt;3,MIN(D14:F14)&lt;0),NA(),D14*E14*F14)</x:f>
        <x:v>4800000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480000</x:v>
      </x:c>
      <x:c r="K14" s="8" t="str">
        <x:v>입출고·피킹 스캔</x:v>
      </x:c>
    </x:row>
    <x:row r="15" ht="26" customHeight="1">
      <x:c r="A15" s="2"/>
      <x:c r="B15" s="2" t="str">
        <x:v>라벨 프린터</x:v>
      </x:c>
      <x:c r="C15" s="2" t="str">
        <x:v>대</x:v>
      </x:c>
      <x:c r="D15" s="8" t="n">
        <x:v>1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</x:v>
      </x:c>
      <x:c r="K15" s="8" t="str">
        <x:v>식별 라벨 발행</x:v>
      </x:c>
    </x:row>
    <x:row r="16" ht="26" customHeight="1">
      <x:c r="A16" s="2"/>
      <x:c r="B16" s="2" t="str">
        <x:v>실사·정정 승인</x:v>
      </x:c>
      <x:c r="C16" s="2" t="str">
        <x:v>인일</x:v>
      </x:c>
      <x:c r="D16" s="8" t="n">
        <x:v>8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4800000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480000</x:v>
      </x:c>
      <x:c r="K16" s="8" t="str">
        <x:v>재실사·근거·조정 승인</x:v>
      </x:c>
    </x:row>
    <x:row r="17" ht="26" customHeight="1">
      <x:c r="A17" s="2"/>
      <x:c r="B17" s="2" t="str">
        <x:v>통합·전환·복구 시험</x:v>
      </x:c>
      <x:c r="C17" s="2" t="str">
        <x:v>인일</x:v>
      </x:c>
      <x:c r="D17" s="8" t="n">
        <x:v>10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6000000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600000</x:v>
      </x:c>
      <x:c r="K17" s="8" t="str">
        <x:v>중복·오프라인·잔량·복구</x:v>
      </x:c>
    </x:row>
    <x:row r="18" ht="26" customHeight="1">
      <x:c r="A18" s="2"/>
      <x:c r="B18" s="2" t="str">
        <x:v>교육·운영 전환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창고·사무실 대사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75800000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75800000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7580000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